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anning1\Downloads\"/>
    </mc:Choice>
  </mc:AlternateContent>
  <bookViews>
    <workbookView xWindow="0" yWindow="0" windowWidth="24000" windowHeight="8730"/>
  </bookViews>
  <sheets>
    <sheet name="Headcount_(2009-2018)" sheetId="5" r:id="rId1"/>
    <sheet name="Headcount_Enrollement&amp;FTE_Fall" sheetId="1" r:id="rId2"/>
    <sheet name="New_Student_Enrollement_Fall" sheetId="2" r:id="rId3"/>
    <sheet name="Enrollment_by_School" sheetId="3" r:id="rId4"/>
    <sheet name="Gilmer_Campus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E10" i="3"/>
  <c r="D10" i="3"/>
  <c r="C10" i="3"/>
  <c r="B10" i="3"/>
  <c r="G8" i="3"/>
  <c r="F8" i="3"/>
  <c r="E8" i="3"/>
  <c r="D8" i="3"/>
  <c r="C8" i="3"/>
  <c r="B8" i="3"/>
</calcChain>
</file>

<file path=xl/sharedStrings.xml><?xml version="1.0" encoding="utf-8"?>
<sst xmlns="http://schemas.openxmlformats.org/spreadsheetml/2006/main" count="36" uniqueCount="25">
  <si>
    <t>Headcount</t>
  </si>
  <si>
    <t>Headcount Enrollment, Fall Semester</t>
  </si>
  <si>
    <t>Year</t>
  </si>
  <si>
    <t>Enrollment</t>
  </si>
  <si>
    <t>FTE</t>
  </si>
  <si>
    <t>New Student Enrollment, Fall Semester</t>
  </si>
  <si>
    <t>New Students</t>
  </si>
  <si>
    <t>Enrollment by School</t>
  </si>
  <si>
    <t>Fall</t>
  </si>
  <si>
    <t>Business</t>
  </si>
  <si>
    <t>Education</t>
  </si>
  <si>
    <t>Health Professions</t>
  </si>
  <si>
    <t>Liberal Arts</t>
  </si>
  <si>
    <t>Science, 
Tech and Math</t>
  </si>
  <si>
    <t>Not Designed</t>
  </si>
  <si>
    <t>Total</t>
  </si>
  <si>
    <t xml:space="preserve">Gilmer Campus </t>
  </si>
  <si>
    <t>NA</t>
  </si>
  <si>
    <t>First-Time</t>
  </si>
  <si>
    <t xml:space="preserve">Click Here to Go Back to Main Headcount </t>
  </si>
  <si>
    <t>•     Gilmer Campus</t>
  </si>
  <si>
    <t>•     Headcount Enrollment and FTE, Fall Semester</t>
  </si>
  <si>
    <t>•     New Student Enrollment, Fall Semester</t>
  </si>
  <si>
    <t>•     Enrollment by School</t>
  </si>
  <si>
    <t>click to follow to the headcount 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</si>
</sst>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3"/>
      <name val="Calibri Light"/>
      <family val="2"/>
      <scheme val="major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1"/>
      <color theme="3"/>
      <name val="Calibri Light"/>
      <family val="2"/>
      <scheme val="major"/>
    </font>
    <font>
      <b/>
      <sz val="10.5"/>
      <color theme="1"/>
      <name val="Arial"/>
      <family val="2"/>
    </font>
    <font>
      <b/>
      <sz val="10.5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color rgb="FF303030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1" applyBorder="1" applyAlignment="1">
      <alignment horizontal="center"/>
    </xf>
    <xf numFmtId="0" fontId="0" fillId="0" borderId="0" xfId="0" applyAlignment="1"/>
    <xf numFmtId="0" fontId="9" fillId="0" borderId="0" xfId="0" applyFont="1" applyAlignment="1">
      <alignment vertical="center"/>
    </xf>
    <xf numFmtId="3" fontId="5" fillId="4" borderId="5" xfId="0" applyNumberFormat="1" applyFont="1" applyFill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4" borderId="8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3" fontId="8" fillId="6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5" fillId="4" borderId="13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3" fontId="8" fillId="6" borderId="12" xfId="0" applyNumberFormat="1" applyFont="1" applyFill="1" applyBorder="1" applyAlignment="1">
      <alignment horizontal="center" vertical="center"/>
    </xf>
    <xf numFmtId="3" fontId="5" fillId="7" borderId="11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3" applyFont="1"/>
    <xf numFmtId="0" fontId="11" fillId="0" borderId="0" xfId="0" applyFont="1" applyAlignment="1">
      <alignment horizontal="center" vertical="center"/>
    </xf>
    <xf numFmtId="0" fontId="15" fillId="8" borderId="0" xfId="3" applyFont="1" applyFill="1" applyAlignment="1">
      <alignment horizontal="center" vertical="center" textRotation="180"/>
    </xf>
    <xf numFmtId="0" fontId="3" fillId="0" borderId="2" xfId="1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6" fillId="0" borderId="2" xfId="1" applyFont="1" applyBorder="1" applyAlignment="1">
      <alignment horizontal="left"/>
    </xf>
  </cellXfs>
  <cellStyles count="4">
    <cellStyle name="Hyperlink" xfId="3" builtinId="8"/>
    <cellStyle name="Normal" xfId="0" builtinId="0"/>
    <cellStyle name="Title" xfId="1" builtinId="15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C17" sqref="C17"/>
    </sheetView>
  </sheetViews>
  <sheetFormatPr defaultRowHeight="15" x14ac:dyDescent="0.25"/>
  <cols>
    <col min="3" max="3" width="48" bestFit="1" customWidth="1"/>
  </cols>
  <sheetData>
    <row r="1" spans="1:11" ht="21" x14ac:dyDescent="0.25">
      <c r="A1" s="26" t="s">
        <v>0</v>
      </c>
      <c r="B1" s="26"/>
      <c r="C1" s="26"/>
      <c r="D1" s="26"/>
      <c r="E1" s="26"/>
      <c r="F1" s="3"/>
      <c r="G1" s="3"/>
      <c r="H1" s="3"/>
      <c r="I1" s="3"/>
      <c r="J1" s="3"/>
      <c r="K1" s="3"/>
    </row>
    <row r="3" spans="1:11" ht="18.75" x14ac:dyDescent="0.3">
      <c r="C3" s="24" t="s">
        <v>24</v>
      </c>
    </row>
    <row r="5" spans="1:11" ht="21" customHeight="1" x14ac:dyDescent="0.25">
      <c r="C5" s="25" t="s">
        <v>21</v>
      </c>
    </row>
    <row r="6" spans="1:11" ht="21" customHeight="1" x14ac:dyDescent="0.25">
      <c r="C6" s="25" t="s">
        <v>22</v>
      </c>
    </row>
    <row r="7" spans="1:11" ht="21" customHeight="1" x14ac:dyDescent="0.25">
      <c r="C7" s="25" t="s">
        <v>23</v>
      </c>
    </row>
    <row r="8" spans="1:11" ht="21" customHeight="1" x14ac:dyDescent="0.25">
      <c r="C8" s="25" t="s">
        <v>20</v>
      </c>
    </row>
  </sheetData>
  <mergeCells count="1">
    <mergeCell ref="A1:E1"/>
  </mergeCells>
  <hyperlinks>
    <hyperlink ref="C5" location="'Headcount_Enrollement&amp;FTE_Fall'!A3" display="• Headcount Enrollment and FTE, Fall Semester"/>
    <hyperlink ref="C6" location="New_Student_Enrollement_Fall!A3" display="• New Student Enrollment, Fall Semester"/>
    <hyperlink ref="C7" location="Enrollment_by_School!A3" display="• Enrollment by School"/>
    <hyperlink ref="C8" location="Gilmer_Campus!A3" display="• Gilmer Campu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3" sqref="A3:K3"/>
    </sheetView>
  </sheetViews>
  <sheetFormatPr defaultRowHeight="15" x14ac:dyDescent="0.25"/>
  <cols>
    <col min="1" max="1" width="20.7109375" customWidth="1"/>
    <col min="2" max="9" width="6.7109375" customWidth="1"/>
  </cols>
  <sheetData>
    <row r="1" spans="1:13" ht="18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13" x14ac:dyDescent="0.25">
      <c r="M2" s="27" t="s">
        <v>19</v>
      </c>
    </row>
    <row r="3" spans="1:13" ht="15.75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M3" s="27"/>
    </row>
    <row r="4" spans="1:13" x14ac:dyDescent="0.25">
      <c r="M4" s="27"/>
    </row>
    <row r="5" spans="1:13" x14ac:dyDescent="0.25">
      <c r="A5" s="9" t="s">
        <v>2</v>
      </c>
      <c r="B5" s="9">
        <v>2009</v>
      </c>
      <c r="C5" s="9">
        <v>2010</v>
      </c>
      <c r="D5" s="9">
        <v>2011</v>
      </c>
      <c r="E5" s="9">
        <v>2012</v>
      </c>
      <c r="F5" s="9">
        <v>2013</v>
      </c>
      <c r="G5" s="9">
        <v>2014</v>
      </c>
      <c r="H5" s="9">
        <v>2015</v>
      </c>
      <c r="I5" s="9">
        <v>2016</v>
      </c>
      <c r="J5" s="9">
        <v>2017</v>
      </c>
      <c r="K5" s="9">
        <v>2018</v>
      </c>
      <c r="M5" s="27"/>
    </row>
    <row r="6" spans="1:13" x14ac:dyDescent="0.25">
      <c r="A6" s="21" t="s">
        <v>3</v>
      </c>
      <c r="B6" s="10">
        <v>5722</v>
      </c>
      <c r="C6" s="10">
        <v>5988</v>
      </c>
      <c r="D6" s="10">
        <v>5485</v>
      </c>
      <c r="E6" s="10">
        <v>5047</v>
      </c>
      <c r="F6" s="10">
        <v>4957</v>
      </c>
      <c r="G6" s="10">
        <v>4854</v>
      </c>
      <c r="H6" s="10">
        <v>5044</v>
      </c>
      <c r="I6" s="10">
        <v>5188</v>
      </c>
      <c r="J6" s="10">
        <v>5164</v>
      </c>
      <c r="K6" s="10">
        <v>5118</v>
      </c>
      <c r="M6" s="27"/>
    </row>
    <row r="7" spans="1:13" x14ac:dyDescent="0.25">
      <c r="A7" s="21" t="s">
        <v>4</v>
      </c>
      <c r="B7" s="11">
        <v>4720</v>
      </c>
      <c r="C7" s="11">
        <v>5045</v>
      </c>
      <c r="D7" s="11">
        <v>4595</v>
      </c>
      <c r="E7" s="11">
        <v>4221</v>
      </c>
      <c r="F7" s="11">
        <v>4246</v>
      </c>
      <c r="G7" s="11">
        <v>4123</v>
      </c>
      <c r="H7" s="11">
        <v>4324</v>
      </c>
      <c r="I7" s="11">
        <v>4442</v>
      </c>
      <c r="J7" s="11">
        <v>4421</v>
      </c>
      <c r="K7" s="11">
        <v>4384</v>
      </c>
      <c r="M7" s="27"/>
    </row>
    <row r="8" spans="1:13" x14ac:dyDescent="0.25">
      <c r="M8" s="27"/>
    </row>
    <row r="9" spans="1:13" x14ac:dyDescent="0.25">
      <c r="M9" s="27"/>
    </row>
    <row r="10" spans="1:13" x14ac:dyDescent="0.25">
      <c r="M10" s="27"/>
    </row>
    <row r="11" spans="1:13" x14ac:dyDescent="0.25">
      <c r="M11" s="27"/>
    </row>
    <row r="12" spans="1:13" x14ac:dyDescent="0.25">
      <c r="M12" s="27"/>
    </row>
    <row r="13" spans="1:13" x14ac:dyDescent="0.25">
      <c r="M13" s="27"/>
    </row>
    <row r="14" spans="1:13" x14ac:dyDescent="0.25">
      <c r="M14" s="27"/>
    </row>
    <row r="15" spans="1:13" x14ac:dyDescent="0.25">
      <c r="M15" s="27"/>
    </row>
    <row r="16" spans="1:13" x14ac:dyDescent="0.25">
      <c r="M16" s="27"/>
    </row>
    <row r="17" spans="1:13" x14ac:dyDescent="0.25">
      <c r="M17" s="27"/>
    </row>
    <row r="18" spans="1:13" x14ac:dyDescent="0.25">
      <c r="M18" s="27"/>
    </row>
    <row r="19" spans="1:13" x14ac:dyDescent="0.25">
      <c r="M19" s="27"/>
    </row>
    <row r="20" spans="1:13" x14ac:dyDescent="0.25">
      <c r="M20" s="27"/>
    </row>
    <row r="21" spans="1:13" x14ac:dyDescent="0.25">
      <c r="M21" s="27"/>
    </row>
    <row r="22" spans="1:13" x14ac:dyDescent="0.25">
      <c r="M22" s="27"/>
    </row>
    <row r="23" spans="1:13" x14ac:dyDescent="0.25">
      <c r="M23" s="27"/>
    </row>
    <row r="26" spans="1:13" x14ac:dyDescent="0.25">
      <c r="A26" s="2"/>
    </row>
  </sheetData>
  <mergeCells count="3">
    <mergeCell ref="M2:M23"/>
    <mergeCell ref="A3:K3"/>
    <mergeCell ref="A1:I1"/>
  </mergeCells>
  <hyperlinks>
    <hyperlink ref="M2:M21" location="Professional_Licensure_Exams!A1" display="Click to Back to Main Professional Licensure Exams "/>
    <hyperlink ref="M2:M23" location="'Headcount_(2007-2016)'!A1" display="Click Here to Back to Main Professional Licensure Exams 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3" sqref="A3:K3"/>
    </sheetView>
  </sheetViews>
  <sheetFormatPr defaultRowHeight="15" x14ac:dyDescent="0.25"/>
  <cols>
    <col min="1" max="1" width="14.140625" customWidth="1"/>
    <col min="2" max="9" width="7" customWidth="1"/>
  </cols>
  <sheetData>
    <row r="1" spans="1:13" ht="18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13" ht="15" customHeight="1" x14ac:dyDescent="0.25">
      <c r="M2" s="27" t="s">
        <v>19</v>
      </c>
    </row>
    <row r="3" spans="1:13" x14ac:dyDescent="0.25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  <c r="M3" s="27"/>
    </row>
    <row r="4" spans="1:13" x14ac:dyDescent="0.25">
      <c r="M4" s="27"/>
    </row>
    <row r="5" spans="1:13" x14ac:dyDescent="0.25">
      <c r="A5" s="9" t="s">
        <v>2</v>
      </c>
      <c r="B5" s="9">
        <v>2009</v>
      </c>
      <c r="C5" s="9">
        <v>2010</v>
      </c>
      <c r="D5" s="9">
        <v>2011</v>
      </c>
      <c r="E5" s="9">
        <v>2012</v>
      </c>
      <c r="F5" s="9">
        <v>2013</v>
      </c>
      <c r="G5" s="9">
        <v>2014</v>
      </c>
      <c r="H5" s="9">
        <v>2015</v>
      </c>
      <c r="I5" s="9">
        <v>2016</v>
      </c>
      <c r="J5" s="9">
        <v>2017</v>
      </c>
      <c r="K5" s="9">
        <v>2018</v>
      </c>
      <c r="M5" s="27"/>
    </row>
    <row r="6" spans="1:13" ht="24.75" customHeight="1" x14ac:dyDescent="0.25">
      <c r="A6" s="23" t="s">
        <v>6</v>
      </c>
      <c r="B6" s="10">
        <v>1596</v>
      </c>
      <c r="C6" s="10">
        <v>1562</v>
      </c>
      <c r="D6" s="10">
        <v>1328</v>
      </c>
      <c r="E6" s="10">
        <v>1137</v>
      </c>
      <c r="F6" s="10">
        <v>1316</v>
      </c>
      <c r="G6" s="10">
        <v>1192</v>
      </c>
      <c r="H6" s="10">
        <v>1413</v>
      </c>
      <c r="I6" s="10">
        <v>1493</v>
      </c>
      <c r="J6" s="10">
        <v>1430</v>
      </c>
      <c r="K6" s="10">
        <v>1511</v>
      </c>
      <c r="M6" s="27"/>
    </row>
    <row r="7" spans="1:13" x14ac:dyDescent="0.25">
      <c r="M7" s="27"/>
    </row>
    <row r="8" spans="1:13" x14ac:dyDescent="0.25">
      <c r="M8" s="27"/>
    </row>
    <row r="9" spans="1:13" x14ac:dyDescent="0.25">
      <c r="M9" s="27"/>
    </row>
    <row r="10" spans="1:13" x14ac:dyDescent="0.25">
      <c r="M10" s="27"/>
    </row>
    <row r="11" spans="1:13" x14ac:dyDescent="0.25">
      <c r="M11" s="27"/>
    </row>
    <row r="12" spans="1:13" x14ac:dyDescent="0.25">
      <c r="M12" s="27"/>
    </row>
    <row r="13" spans="1:13" x14ac:dyDescent="0.25">
      <c r="M13" s="27"/>
    </row>
    <row r="14" spans="1:13" x14ac:dyDescent="0.25">
      <c r="M14" s="27"/>
    </row>
    <row r="15" spans="1:13" x14ac:dyDescent="0.25">
      <c r="M15" s="27"/>
    </row>
    <row r="16" spans="1:13" x14ac:dyDescent="0.25">
      <c r="M16" s="27"/>
    </row>
    <row r="17" spans="13:13" x14ac:dyDescent="0.25">
      <c r="M17" s="27"/>
    </row>
    <row r="18" spans="13:13" x14ac:dyDescent="0.25">
      <c r="M18" s="27"/>
    </row>
    <row r="19" spans="13:13" x14ac:dyDescent="0.25">
      <c r="M19" s="27"/>
    </row>
    <row r="20" spans="13:13" x14ac:dyDescent="0.25">
      <c r="M20" s="27"/>
    </row>
    <row r="21" spans="13:13" x14ac:dyDescent="0.25">
      <c r="M21" s="27"/>
    </row>
    <row r="22" spans="13:13" x14ac:dyDescent="0.25">
      <c r="M22" s="27"/>
    </row>
    <row r="23" spans="13:13" x14ac:dyDescent="0.25">
      <c r="M23" s="27"/>
    </row>
  </sheetData>
  <mergeCells count="3">
    <mergeCell ref="A3:K3"/>
    <mergeCell ref="A1:I1"/>
    <mergeCell ref="M2:M23"/>
  </mergeCells>
  <hyperlinks>
    <hyperlink ref="M2:M21" location="Professional_Licensure_Exams!A1" display="Click to Back to Main Professional Licensure Exams "/>
    <hyperlink ref="M2:M23" location="'Headcount_(2007-2016)'!A1" display="Click Here to Back to Main Professional Licensure Exams 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3" sqref="A3:K3"/>
    </sheetView>
  </sheetViews>
  <sheetFormatPr defaultRowHeight="15" x14ac:dyDescent="0.25"/>
  <cols>
    <col min="1" max="1" width="18.28515625" customWidth="1"/>
    <col min="2" max="9" width="8.42578125" customWidth="1"/>
  </cols>
  <sheetData>
    <row r="1" spans="1:13" ht="18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13" ht="15" customHeight="1" x14ac:dyDescent="0.25">
      <c r="M2" s="27" t="s">
        <v>19</v>
      </c>
    </row>
    <row r="3" spans="1:13" ht="15.75" x14ac:dyDescent="0.25">
      <c r="A3" s="28" t="s">
        <v>7</v>
      </c>
      <c r="B3" s="28"/>
      <c r="C3" s="28"/>
      <c r="D3" s="28"/>
      <c r="E3" s="28"/>
      <c r="F3" s="28"/>
      <c r="G3" s="28"/>
      <c r="H3" s="28"/>
      <c r="I3" s="28"/>
      <c r="J3" s="28"/>
      <c r="K3" s="28"/>
      <c r="M3" s="27"/>
    </row>
    <row r="4" spans="1:13" ht="15.75" thickBot="1" x14ac:dyDescent="0.3">
      <c r="M4" s="27"/>
    </row>
    <row r="5" spans="1:13" x14ac:dyDescent="0.25">
      <c r="A5" s="7" t="s">
        <v>8</v>
      </c>
      <c r="B5" s="7">
        <v>2009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13">
        <v>2016</v>
      </c>
      <c r="J5" s="13">
        <v>2017</v>
      </c>
      <c r="K5" s="13">
        <v>2018</v>
      </c>
      <c r="M5" s="27"/>
    </row>
    <row r="6" spans="1:13" x14ac:dyDescent="0.25">
      <c r="A6" s="19" t="s">
        <v>9</v>
      </c>
      <c r="B6" s="5">
        <v>777</v>
      </c>
      <c r="C6" s="5">
        <v>796</v>
      </c>
      <c r="D6" s="5">
        <v>826</v>
      </c>
      <c r="E6" s="5">
        <v>952</v>
      </c>
      <c r="F6" s="5">
        <v>981</v>
      </c>
      <c r="G6" s="5">
        <v>993</v>
      </c>
      <c r="H6" s="5">
        <v>1042</v>
      </c>
      <c r="I6" s="14">
        <v>997</v>
      </c>
      <c r="J6" s="14">
        <v>950</v>
      </c>
      <c r="K6" s="14">
        <v>870</v>
      </c>
      <c r="M6" s="27"/>
    </row>
    <row r="7" spans="1:13" x14ac:dyDescent="0.25">
      <c r="A7" s="19" t="s">
        <v>10</v>
      </c>
      <c r="B7" s="6">
        <v>676</v>
      </c>
      <c r="C7" s="6">
        <v>549</v>
      </c>
      <c r="D7" s="6">
        <v>460</v>
      </c>
      <c r="E7" s="6">
        <v>393</v>
      </c>
      <c r="F7" s="6">
        <v>401</v>
      </c>
      <c r="G7" s="6">
        <v>408</v>
      </c>
      <c r="H7" s="6">
        <v>438</v>
      </c>
      <c r="I7" s="15">
        <v>457</v>
      </c>
      <c r="J7" s="15">
        <v>443</v>
      </c>
      <c r="K7" s="15">
        <v>491</v>
      </c>
      <c r="M7" s="27"/>
    </row>
    <row r="8" spans="1:13" x14ac:dyDescent="0.25">
      <c r="A8" s="19" t="s">
        <v>11</v>
      </c>
      <c r="B8" s="5">
        <f>701+136</f>
        <v>837</v>
      </c>
      <c r="C8" s="5">
        <f>769+146</f>
        <v>915</v>
      </c>
      <c r="D8" s="5">
        <f>703+144</f>
        <v>847</v>
      </c>
      <c r="E8" s="5">
        <f>1509+137</f>
        <v>1646</v>
      </c>
      <c r="F8" s="5">
        <f>1406+149</f>
        <v>1555</v>
      </c>
      <c r="G8" s="5">
        <f>1231+130</f>
        <v>1361</v>
      </c>
      <c r="H8" s="5">
        <v>1298</v>
      </c>
      <c r="I8" s="14">
        <v>1276</v>
      </c>
      <c r="J8" s="14">
        <v>1141</v>
      </c>
      <c r="K8" s="14">
        <v>1265</v>
      </c>
      <c r="M8" s="27"/>
    </row>
    <row r="9" spans="1:13" x14ac:dyDescent="0.25">
      <c r="A9" s="19" t="s">
        <v>12</v>
      </c>
      <c r="B9" s="6">
        <v>989</v>
      </c>
      <c r="C9" s="6">
        <v>1177</v>
      </c>
      <c r="D9" s="6">
        <v>932</v>
      </c>
      <c r="E9" s="6">
        <v>849</v>
      </c>
      <c r="F9" s="6">
        <v>894</v>
      </c>
      <c r="G9" s="6">
        <v>923</v>
      </c>
      <c r="H9" s="6">
        <v>927</v>
      </c>
      <c r="I9" s="15">
        <v>922</v>
      </c>
      <c r="J9" s="15">
        <v>1027</v>
      </c>
      <c r="K9" s="15">
        <v>906</v>
      </c>
      <c r="M9" s="27"/>
    </row>
    <row r="10" spans="1:13" ht="25.5" x14ac:dyDescent="0.25">
      <c r="A10" s="19" t="s">
        <v>13</v>
      </c>
      <c r="B10" s="5">
        <f>791+1573</f>
        <v>2364</v>
      </c>
      <c r="C10" s="5">
        <f>960+1525</f>
        <v>2485</v>
      </c>
      <c r="D10" s="5">
        <f>1125+1201</f>
        <v>2326</v>
      </c>
      <c r="E10" s="5">
        <f>1041+82</f>
        <v>1123</v>
      </c>
      <c r="F10" s="5">
        <f>1021+13</f>
        <v>1034</v>
      </c>
      <c r="G10" s="5">
        <v>986</v>
      </c>
      <c r="H10" s="5">
        <v>1093</v>
      </c>
      <c r="I10" s="14">
        <v>1130</v>
      </c>
      <c r="J10" s="14">
        <v>1195</v>
      </c>
      <c r="K10" s="14">
        <v>1191</v>
      </c>
      <c r="M10" s="27"/>
    </row>
    <row r="11" spans="1:13" ht="15.75" thickBot="1" x14ac:dyDescent="0.3">
      <c r="A11" s="20" t="s">
        <v>14</v>
      </c>
      <c r="B11" s="4">
        <v>79</v>
      </c>
      <c r="C11" s="4">
        <v>66</v>
      </c>
      <c r="D11" s="4">
        <v>94</v>
      </c>
      <c r="E11" s="4">
        <v>84</v>
      </c>
      <c r="F11" s="4">
        <v>150</v>
      </c>
      <c r="G11" s="4">
        <v>183</v>
      </c>
      <c r="H11" s="4">
        <v>246</v>
      </c>
      <c r="I11" s="16">
        <v>406</v>
      </c>
      <c r="J11" s="16">
        <v>408</v>
      </c>
      <c r="K11" s="16">
        <v>395</v>
      </c>
      <c r="M11" s="27"/>
    </row>
    <row r="12" spans="1:13" x14ac:dyDescent="0.25">
      <c r="A12" s="22" t="s">
        <v>15</v>
      </c>
      <c r="B12" s="8">
        <v>5722</v>
      </c>
      <c r="C12" s="8">
        <v>5988</v>
      </c>
      <c r="D12" s="8">
        <v>5485</v>
      </c>
      <c r="E12" s="8">
        <v>5047</v>
      </c>
      <c r="F12" s="8">
        <v>5015</v>
      </c>
      <c r="G12" s="8">
        <v>4854</v>
      </c>
      <c r="H12" s="8">
        <v>5044</v>
      </c>
      <c r="I12" s="17">
        <v>5188</v>
      </c>
      <c r="J12" s="17">
        <v>5164</v>
      </c>
      <c r="K12" s="17">
        <v>5118</v>
      </c>
      <c r="M12" s="27"/>
    </row>
    <row r="13" spans="1:13" x14ac:dyDescent="0.25">
      <c r="M13" s="27"/>
    </row>
    <row r="14" spans="1:13" x14ac:dyDescent="0.25">
      <c r="M14" s="27"/>
    </row>
    <row r="15" spans="1:13" x14ac:dyDescent="0.25">
      <c r="M15" s="27"/>
    </row>
    <row r="16" spans="1:13" x14ac:dyDescent="0.25">
      <c r="M16" s="27"/>
    </row>
    <row r="17" spans="13:13" x14ac:dyDescent="0.25">
      <c r="M17" s="27"/>
    </row>
    <row r="18" spans="13:13" x14ac:dyDescent="0.25">
      <c r="M18" s="27"/>
    </row>
    <row r="19" spans="13:13" x14ac:dyDescent="0.25">
      <c r="M19" s="27"/>
    </row>
    <row r="20" spans="13:13" x14ac:dyDescent="0.25">
      <c r="M20" s="27"/>
    </row>
    <row r="21" spans="13:13" x14ac:dyDescent="0.25">
      <c r="M21" s="27"/>
    </row>
    <row r="22" spans="13:13" x14ac:dyDescent="0.25">
      <c r="M22" s="27"/>
    </row>
    <row r="23" spans="13:13" x14ac:dyDescent="0.25">
      <c r="M23" s="27"/>
    </row>
  </sheetData>
  <mergeCells count="3">
    <mergeCell ref="A3:K3"/>
    <mergeCell ref="A1:I1"/>
    <mergeCell ref="M2:M23"/>
  </mergeCells>
  <hyperlinks>
    <hyperlink ref="M2:M21" location="Professional_Licensure_Exams!A1" display="Click to Back to Main Professional Licensure Exams "/>
    <hyperlink ref="M2:M23" location="'Headcount_(2007-2016)'!A1" display="Click Here to Back to Main Professional Licensure Exams 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3" sqref="A3:K3"/>
    </sheetView>
  </sheetViews>
  <sheetFormatPr defaultRowHeight="15" x14ac:dyDescent="0.25"/>
  <cols>
    <col min="1" max="1" width="13.85546875" customWidth="1"/>
    <col min="2" max="9" width="7.7109375" customWidth="1"/>
  </cols>
  <sheetData>
    <row r="1" spans="1:13" ht="18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13" ht="15" customHeight="1" x14ac:dyDescent="0.25">
      <c r="M2" s="27" t="s">
        <v>19</v>
      </c>
    </row>
    <row r="3" spans="1:13" ht="15.75" x14ac:dyDescent="0.25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M3" s="27"/>
    </row>
    <row r="4" spans="1:13" ht="13.5" customHeight="1" x14ac:dyDescent="0.35">
      <c r="A4" s="1"/>
      <c r="B4" s="1"/>
      <c r="C4" s="1"/>
      <c r="D4" s="1"/>
      <c r="E4" s="1"/>
      <c r="F4" s="1"/>
      <c r="G4" s="1"/>
      <c r="H4" s="1"/>
      <c r="I4" s="1"/>
      <c r="M4" s="27"/>
    </row>
    <row r="5" spans="1:13" x14ac:dyDescent="0.25">
      <c r="A5" s="9" t="s">
        <v>8</v>
      </c>
      <c r="B5" s="9">
        <v>2009</v>
      </c>
      <c r="C5" s="9">
        <v>2010</v>
      </c>
      <c r="D5" s="9">
        <v>2011</v>
      </c>
      <c r="E5" s="9">
        <v>2012</v>
      </c>
      <c r="F5" s="9">
        <v>2013</v>
      </c>
      <c r="G5" s="9">
        <v>2014</v>
      </c>
      <c r="H5" s="9">
        <v>2015</v>
      </c>
      <c r="I5" s="9">
        <v>2016</v>
      </c>
      <c r="J5" s="9">
        <v>2017</v>
      </c>
      <c r="K5" s="9">
        <v>2018</v>
      </c>
      <c r="M5" s="27"/>
    </row>
    <row r="6" spans="1:13" x14ac:dyDescent="0.25">
      <c r="A6" s="21" t="s">
        <v>3</v>
      </c>
      <c r="B6" s="18">
        <v>350</v>
      </c>
      <c r="C6" s="18">
        <v>392</v>
      </c>
      <c r="D6" s="18">
        <v>355</v>
      </c>
      <c r="E6" s="18">
        <v>281</v>
      </c>
      <c r="F6" s="18">
        <v>251</v>
      </c>
      <c r="G6" s="18">
        <v>247</v>
      </c>
      <c r="H6" s="18">
        <v>262</v>
      </c>
      <c r="I6" s="18">
        <v>218</v>
      </c>
      <c r="J6" s="18">
        <v>31</v>
      </c>
      <c r="K6" s="18">
        <v>30</v>
      </c>
      <c r="M6" s="27"/>
    </row>
    <row r="7" spans="1:13" x14ac:dyDescent="0.25">
      <c r="A7" s="21" t="s">
        <v>18</v>
      </c>
      <c r="B7" s="12">
        <v>186</v>
      </c>
      <c r="C7" s="12">
        <v>148</v>
      </c>
      <c r="D7" s="12">
        <v>138</v>
      </c>
      <c r="E7" s="12">
        <v>112</v>
      </c>
      <c r="F7" s="12">
        <v>117</v>
      </c>
      <c r="G7" s="12">
        <v>114</v>
      </c>
      <c r="H7" s="12">
        <v>114</v>
      </c>
      <c r="I7" s="12">
        <v>83</v>
      </c>
      <c r="J7" s="12" t="s">
        <v>17</v>
      </c>
      <c r="K7" s="12" t="s">
        <v>17</v>
      </c>
      <c r="M7" s="27"/>
    </row>
    <row r="8" spans="1:13" x14ac:dyDescent="0.25">
      <c r="M8" s="27"/>
    </row>
    <row r="9" spans="1:13" x14ac:dyDescent="0.25">
      <c r="M9" s="27"/>
    </row>
    <row r="10" spans="1:13" x14ac:dyDescent="0.25">
      <c r="M10" s="27"/>
    </row>
    <row r="11" spans="1:13" x14ac:dyDescent="0.25">
      <c r="M11" s="27"/>
    </row>
    <row r="12" spans="1:13" x14ac:dyDescent="0.25">
      <c r="M12" s="27"/>
    </row>
    <row r="13" spans="1:13" x14ac:dyDescent="0.25">
      <c r="M13" s="27"/>
    </row>
    <row r="14" spans="1:13" x14ac:dyDescent="0.25">
      <c r="M14" s="27"/>
    </row>
    <row r="15" spans="1:13" x14ac:dyDescent="0.25">
      <c r="M15" s="27"/>
    </row>
    <row r="16" spans="1:13" x14ac:dyDescent="0.25">
      <c r="M16" s="27"/>
    </row>
    <row r="17" spans="13:13" x14ac:dyDescent="0.25">
      <c r="M17" s="27"/>
    </row>
    <row r="18" spans="13:13" x14ac:dyDescent="0.25">
      <c r="M18" s="27"/>
    </row>
    <row r="19" spans="13:13" x14ac:dyDescent="0.25">
      <c r="M19" s="27"/>
    </row>
    <row r="20" spans="13:13" x14ac:dyDescent="0.25">
      <c r="M20" s="27"/>
    </row>
    <row r="21" spans="13:13" x14ac:dyDescent="0.25">
      <c r="M21" s="27"/>
    </row>
    <row r="22" spans="13:13" x14ac:dyDescent="0.25">
      <c r="M22" s="27"/>
    </row>
    <row r="23" spans="13:13" x14ac:dyDescent="0.25">
      <c r="M23" s="27"/>
    </row>
  </sheetData>
  <mergeCells count="3">
    <mergeCell ref="A1:I1"/>
    <mergeCell ref="A3:K3"/>
    <mergeCell ref="M2:M23"/>
  </mergeCells>
  <hyperlinks>
    <hyperlink ref="M2:M21" location="Professional_Licensure_Exams!A1" display="Click to Back to Main Professional Licensure Exams "/>
    <hyperlink ref="M2:M23" location="'Headcount_(2007-2016)'!A1" display="Click Here to Back to Main Professional Licensure Exams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Headcount_(2009-2018)</vt:lpstr>
      <vt:lpstr>Headcount_Enrollement&amp;FTE_Fall</vt:lpstr>
      <vt:lpstr>New_Student_Enrollement_Fall</vt:lpstr>
      <vt:lpstr>Enrollment_by_School</vt:lpstr>
      <vt:lpstr>Gilmer_Campus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Javon Manning</cp:lastModifiedBy>
  <dcterms:created xsi:type="dcterms:W3CDTF">2017-03-07T13:25:03Z</dcterms:created>
  <dcterms:modified xsi:type="dcterms:W3CDTF">2019-04-16T13:23:43Z</dcterms:modified>
</cp:coreProperties>
</file>